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jacr-my.sharepoint.com/personal/msanchec_ccss_sa_cr/Documents/Documents/Trabajo 2025/Anuario/Cuadros para revisión/"/>
    </mc:Choice>
  </mc:AlternateContent>
  <xr:revisionPtr revIDLastSave="0" documentId="8_{C98FC93D-1841-40BA-998D-B38ECD9A7F90}" xr6:coauthVersionLast="47" xr6:coauthVersionMax="47" xr10:uidLastSave="{00000000-0000-0000-0000-000000000000}"/>
  <bookViews>
    <workbookView xWindow="-120" yWindow="-120" windowWidth="20730" windowHeight="11040" tabRatio="491" xr2:uid="{B07BA4E9-1A7E-4AA7-B54B-5A75E29765E2}"/>
  </bookViews>
  <sheets>
    <sheet name="2024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7" i="1" l="1"/>
  <c r="AA16" i="1"/>
</calcChain>
</file>

<file path=xl/sharedStrings.xml><?xml version="1.0" encoding="utf-8"?>
<sst xmlns="http://schemas.openxmlformats.org/spreadsheetml/2006/main" count="42" uniqueCount="20">
  <si>
    <t>Profesional que atendió</t>
  </si>
  <si>
    <t>Partos y Abortos</t>
  </si>
  <si>
    <t>Porcentaje</t>
  </si>
  <si>
    <t>Médico</t>
  </si>
  <si>
    <t>Médico y obstétrica</t>
  </si>
  <si>
    <t>Obstétrica</t>
  </si>
  <si>
    <t>Enfermera</t>
  </si>
  <si>
    <t>-</t>
  </si>
  <si>
    <t>Estud. de Medicina</t>
  </si>
  <si>
    <t>Aux de Enfermería</t>
  </si>
  <si>
    <t>Estud. de Obstetricia</t>
  </si>
  <si>
    <t>Extrahospitalario</t>
  </si>
  <si>
    <t>Cons. Prenatales</t>
  </si>
  <si>
    <t xml:space="preserve"> </t>
  </si>
  <si>
    <t>9 y más</t>
  </si>
  <si>
    <t>1/ Embarazadas atendidas.</t>
  </si>
  <si>
    <t>2/ Incluye embarazos, molares y anembriónicos .</t>
  </si>
  <si>
    <t>Fuente: CCSS. Gerencia Médica. Área de Estadística en Salud.</t>
  </si>
  <si>
    <r>
      <t xml:space="preserve">Desconocido </t>
    </r>
    <r>
      <rPr>
        <vertAlign val="superscript"/>
        <sz val="10"/>
        <rFont val="Arial"/>
        <family val="2"/>
      </rPr>
      <t>2/</t>
    </r>
  </si>
  <si>
    <r>
      <t>Cuadro 72
Partos y abortos hospitalarios</t>
    </r>
    <r>
      <rPr>
        <b/>
        <vertAlign val="superscript"/>
        <sz val="11"/>
        <rFont val="Arial"/>
        <family val="2"/>
      </rPr>
      <t>1/</t>
    </r>
    <r>
      <rPr>
        <b/>
        <sz val="11"/>
        <rFont val="Arial"/>
        <family val="2"/>
      </rPr>
      <t>, porcentajes por año según profesional que atendió y número de consultas prenatales.  1987,1992,1997, 2002 - 2024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</si>
</sst>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.000_);_(* \(#,##0.000\);_(* &quot;-&quot;??_);_(@_)"/>
    <numFmt numFmtId="165" formatCode="_(* #,##0.000_);_(* \(#,##0.000\);_(* &quot;-&quot;???_);_(@_)"/>
    <numFmt numFmtId="166" formatCode="#,##0.000"/>
  </numFmts>
  <fonts count="1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i/>
      <sz val="9"/>
      <color indexed="8"/>
      <name val="Arial"/>
      <family val="2"/>
    </font>
    <font>
      <b/>
      <i/>
      <sz val="9"/>
      <color rgb="FF000000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3" fontId="3" fillId="0" borderId="0" xfId="0" applyNumberFormat="1" applyFont="1"/>
    <xf numFmtId="0" fontId="3" fillId="0" borderId="0" xfId="0" applyFont="1"/>
    <xf numFmtId="0" fontId="11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0" xfId="0" applyFont="1"/>
    <xf numFmtId="3" fontId="13" fillId="0" borderId="5" xfId="0" applyNumberFormat="1" applyFont="1" applyBorder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left"/>
    </xf>
    <xf numFmtId="43" fontId="4" fillId="0" borderId="0" xfId="0" applyNumberFormat="1" applyFont="1"/>
    <xf numFmtId="43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4" fillId="0" borderId="6" xfId="0" applyFont="1" applyBorder="1" applyAlignment="1">
      <alignment horizontal="left"/>
    </xf>
    <xf numFmtId="43" fontId="4" fillId="0" borderId="0" xfId="0" applyNumberFormat="1" applyFont="1" applyAlignment="1">
      <alignment horizontal="center"/>
    </xf>
    <xf numFmtId="165" fontId="4" fillId="0" borderId="0" xfId="0" applyNumberFormat="1" applyFont="1"/>
    <xf numFmtId="43" fontId="4" fillId="0" borderId="1" xfId="0" applyNumberFormat="1" applyFont="1" applyBorder="1"/>
    <xf numFmtId="3" fontId="13" fillId="0" borderId="8" xfId="0" applyNumberFormat="1" applyFont="1" applyBorder="1" applyAlignment="1">
      <alignment horizontal="center" vertical="center"/>
    </xf>
    <xf numFmtId="37" fontId="13" fillId="0" borderId="0" xfId="0" applyNumberFormat="1" applyFont="1" applyAlignment="1">
      <alignment horizontal="right" vertical="center"/>
    </xf>
    <xf numFmtId="2" fontId="14" fillId="0" borderId="0" xfId="0" applyNumberFormat="1" applyFont="1" applyAlignment="1">
      <alignment vertical="center"/>
    </xf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4" fontId="4" fillId="0" borderId="1" xfId="0" applyNumberFormat="1" applyFont="1" applyBorder="1" applyAlignment="1">
      <alignment horizontal="center"/>
    </xf>
    <xf numFmtId="166" fontId="4" fillId="0" borderId="1" xfId="0" applyNumberFormat="1" applyFont="1" applyBorder="1"/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1" fontId="4" fillId="0" borderId="1" xfId="0" applyNumberFormat="1" applyFont="1" applyBorder="1" applyAlignment="1">
      <alignment horizontal="right"/>
    </xf>
    <xf numFmtId="2" fontId="12" fillId="0" borderId="0" xfId="0" applyNumberFormat="1" applyFo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1" applyBorder="1"/>
    <xf numFmtId="0" fontId="2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37" fontId="12" fillId="0" borderId="0" xfId="0" applyNumberFormat="1" applyFont="1"/>
    <xf numFmtId="0" fontId="9" fillId="0" borderId="0" xfId="0" applyFont="1" applyAlignment="1">
      <alignment horizontal="center" vertical="center" wrapText="1"/>
    </xf>
  </cellXfs>
  <cellStyles count="2">
    <cellStyle name="Normal" xfId="0" builtinId="0"/>
    <cellStyle name="Normal_cuadro" xfId="1" xr:uid="{129DFF3E-C1A5-4431-BA15-50365A82E9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7EE50-AD34-41B3-82D8-130D369BD568}">
  <dimension ref="A1:AD31"/>
  <sheetViews>
    <sheetView tabSelected="1" zoomScaleNormal="100" workbookViewId="0">
      <pane xSplit="1" ySplit="3" topLeftCell="R12" activePane="bottomRight" state="frozen"/>
      <selection pane="topRight" activeCell="B1" sqref="B1"/>
      <selection pane="bottomLeft" activeCell="A4" sqref="A4"/>
      <selection pane="bottomRight" activeCell="AC16" sqref="AC16"/>
    </sheetView>
  </sheetViews>
  <sheetFormatPr baseColWidth="10" defaultColWidth="11.42578125" defaultRowHeight="12.75" x14ac:dyDescent="0.2"/>
  <cols>
    <col min="1" max="1" width="20.42578125" style="45" customWidth="1"/>
    <col min="2" max="27" width="7.7109375" style="12" customWidth="1"/>
    <col min="28" max="16384" width="11.42578125" style="12"/>
  </cols>
  <sheetData>
    <row r="1" spans="1:29" s="8" customFormat="1" ht="37.5" customHeight="1" x14ac:dyDescent="0.2">
      <c r="A1" s="47" t="s">
        <v>19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</row>
    <row r="2" spans="1:29" x14ac:dyDescent="0.2">
      <c r="A2" s="35"/>
      <c r="B2" s="36"/>
      <c r="C2" s="36"/>
      <c r="D2" s="36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8"/>
    </row>
    <row r="3" spans="1:29" ht="25.5" x14ac:dyDescent="0.2">
      <c r="A3" s="39" t="s">
        <v>0</v>
      </c>
      <c r="B3" s="9">
        <v>1987</v>
      </c>
      <c r="C3" s="10">
        <v>1992</v>
      </c>
      <c r="D3" s="10">
        <v>1997</v>
      </c>
      <c r="E3" s="10">
        <v>2002</v>
      </c>
      <c r="F3" s="10">
        <v>2003</v>
      </c>
      <c r="G3" s="10">
        <v>2004</v>
      </c>
      <c r="H3" s="10">
        <v>2005</v>
      </c>
      <c r="I3" s="10">
        <v>2006</v>
      </c>
      <c r="J3" s="10">
        <v>2007</v>
      </c>
      <c r="K3" s="10">
        <v>2008</v>
      </c>
      <c r="L3" s="10">
        <v>2009</v>
      </c>
      <c r="M3" s="10">
        <v>2010</v>
      </c>
      <c r="N3" s="10">
        <v>2011</v>
      </c>
      <c r="O3" s="10">
        <v>2012</v>
      </c>
      <c r="P3" s="10">
        <v>2013</v>
      </c>
      <c r="Q3" s="10">
        <v>2014</v>
      </c>
      <c r="R3" s="10">
        <v>2015</v>
      </c>
      <c r="S3" s="10">
        <v>2016</v>
      </c>
      <c r="T3" s="10">
        <v>2017</v>
      </c>
      <c r="U3" s="11">
        <v>2018</v>
      </c>
      <c r="V3" s="11">
        <v>2019</v>
      </c>
      <c r="W3" s="11">
        <v>2020</v>
      </c>
      <c r="X3" s="11">
        <v>2021</v>
      </c>
      <c r="Y3" s="11">
        <v>2022</v>
      </c>
      <c r="Z3" s="11">
        <v>2023</v>
      </c>
      <c r="AA3" s="11">
        <v>2024</v>
      </c>
    </row>
    <row r="4" spans="1:29" x14ac:dyDescent="0.2">
      <c r="A4" s="40" t="s">
        <v>1</v>
      </c>
      <c r="B4" s="13">
        <v>82816</v>
      </c>
      <c r="C4" s="14">
        <v>85087</v>
      </c>
      <c r="D4" s="14">
        <v>84721</v>
      </c>
      <c r="E4" s="14">
        <v>77036</v>
      </c>
      <c r="F4" s="14">
        <v>78228</v>
      </c>
      <c r="G4" s="14">
        <v>77660</v>
      </c>
      <c r="H4" s="14">
        <v>76696</v>
      </c>
      <c r="I4" s="14">
        <v>76022</v>
      </c>
      <c r="J4" s="14">
        <v>77693</v>
      </c>
      <c r="K4" s="14">
        <v>79529</v>
      </c>
      <c r="L4" s="14">
        <v>79419</v>
      </c>
      <c r="M4" s="14">
        <v>75420</v>
      </c>
      <c r="N4" s="14">
        <v>77986</v>
      </c>
      <c r="O4" s="14">
        <v>77379</v>
      </c>
      <c r="P4" s="14">
        <v>74275</v>
      </c>
      <c r="Q4" s="14">
        <v>75200</v>
      </c>
      <c r="R4" s="14">
        <v>74151</v>
      </c>
      <c r="S4" s="14">
        <v>72674</v>
      </c>
      <c r="T4" s="14">
        <v>71588</v>
      </c>
      <c r="U4" s="14">
        <v>70945</v>
      </c>
      <c r="V4" s="14">
        <v>66325</v>
      </c>
      <c r="W4" s="14">
        <v>58741</v>
      </c>
      <c r="X4" s="14">
        <v>54063</v>
      </c>
      <c r="Y4" s="14">
        <v>53116</v>
      </c>
      <c r="Z4" s="14">
        <v>49440</v>
      </c>
      <c r="AA4" s="14">
        <v>44719</v>
      </c>
    </row>
    <row r="5" spans="1:29" x14ac:dyDescent="0.2">
      <c r="A5" s="41" t="s">
        <v>2</v>
      </c>
      <c r="B5" s="15">
        <v>100.00362248840804</v>
      </c>
      <c r="C5" s="15">
        <v>99.999999999999986</v>
      </c>
      <c r="D5" s="15">
        <v>100.00000000000001</v>
      </c>
      <c r="E5" s="15">
        <v>100.00000000000001</v>
      </c>
      <c r="F5" s="15">
        <v>100</v>
      </c>
      <c r="G5" s="15">
        <v>100.00000000000001</v>
      </c>
      <c r="H5" s="15">
        <v>99.999999999999986</v>
      </c>
      <c r="I5" s="15">
        <v>99.999999999999986</v>
      </c>
      <c r="J5" s="15">
        <v>100.00000000000001</v>
      </c>
      <c r="K5" s="15">
        <v>100.00000000000001</v>
      </c>
      <c r="L5" s="15">
        <v>99.999999999999972</v>
      </c>
      <c r="M5" s="15">
        <v>100</v>
      </c>
      <c r="N5" s="15">
        <v>103.40228056218508</v>
      </c>
      <c r="O5" s="15">
        <v>102.59745425616546</v>
      </c>
      <c r="P5" s="15">
        <v>99.998653651969036</v>
      </c>
      <c r="Q5" s="15">
        <v>99.998653651969036</v>
      </c>
      <c r="R5" s="15">
        <v>99.998653651969036</v>
      </c>
      <c r="S5" s="15">
        <v>99.998653651969036</v>
      </c>
      <c r="T5" s="15">
        <v>99.998653651969036</v>
      </c>
      <c r="U5" s="15">
        <v>99.998653651969036</v>
      </c>
      <c r="V5" s="15">
        <v>100</v>
      </c>
      <c r="W5" s="15">
        <v>100</v>
      </c>
      <c r="X5" s="15">
        <v>99.999999999999986</v>
      </c>
      <c r="Y5" s="15">
        <v>100</v>
      </c>
      <c r="Z5" s="15">
        <v>99.999999999999986</v>
      </c>
      <c r="AA5" s="15">
        <v>100.00000000000001</v>
      </c>
    </row>
    <row r="6" spans="1:29" x14ac:dyDescent="0.2">
      <c r="A6" s="16" t="s">
        <v>3</v>
      </c>
      <c r="B6" s="17">
        <v>50.91286707882535</v>
      </c>
      <c r="C6" s="17">
        <v>47.841620929166616</v>
      </c>
      <c r="D6" s="17">
        <v>42.088738329339833</v>
      </c>
      <c r="E6" s="17">
        <v>39.758035204320059</v>
      </c>
      <c r="F6" s="17">
        <v>39.483305210410599</v>
      </c>
      <c r="G6" s="17">
        <v>39.935616791140873</v>
      </c>
      <c r="H6" s="17">
        <v>40.493637217064773</v>
      </c>
      <c r="I6" s="17">
        <v>40.456709899765855</v>
      </c>
      <c r="J6" s="17">
        <v>39.671527679456318</v>
      </c>
      <c r="K6" s="17">
        <v>38.609815287505192</v>
      </c>
      <c r="L6" s="17">
        <v>37.002480514738281</v>
      </c>
      <c r="M6" s="17">
        <v>36.718377088305488</v>
      </c>
      <c r="N6" s="17">
        <v>37.108194112967382</v>
      </c>
      <c r="O6" s="17">
        <v>36.93715194908512</v>
      </c>
      <c r="P6" s="17">
        <v>35.41029956243689</v>
      </c>
      <c r="Q6" s="17">
        <v>37.418882978723403</v>
      </c>
      <c r="R6" s="17">
        <v>37.692006850885356</v>
      </c>
      <c r="S6" s="17">
        <v>36.706387428791594</v>
      </c>
      <c r="T6" s="17">
        <v>36.820416829636251</v>
      </c>
      <c r="U6" s="17">
        <v>35.552893086193535</v>
      </c>
      <c r="V6" s="17">
        <v>35.145118733509236</v>
      </c>
      <c r="W6" s="17">
        <v>34.716807681176689</v>
      </c>
      <c r="X6" s="17">
        <v>35.747183841074303</v>
      </c>
      <c r="Y6" s="17">
        <v>36.301679343324047</v>
      </c>
      <c r="Z6" s="17">
        <v>36.610032362459549</v>
      </c>
      <c r="AA6" s="17">
        <v>38.525011739976293</v>
      </c>
    </row>
    <row r="7" spans="1:29" x14ac:dyDescent="0.2">
      <c r="A7" s="16" t="s">
        <v>4</v>
      </c>
      <c r="B7" s="17">
        <v>5.5943295981452863</v>
      </c>
      <c r="C7" s="17">
        <v>4.938474737621493</v>
      </c>
      <c r="D7" s="17">
        <v>3.6142160739368046</v>
      </c>
      <c r="E7" s="17">
        <v>5.3299755958253288</v>
      </c>
      <c r="F7" s="17">
        <v>4.0011249169095464</v>
      </c>
      <c r="G7" s="17">
        <v>4.0291012104043267</v>
      </c>
      <c r="H7" s="17">
        <v>3.6977156566183376</v>
      </c>
      <c r="I7" s="17">
        <v>3.6620978137907447</v>
      </c>
      <c r="J7" s="17">
        <v>3.7236301854735947</v>
      </c>
      <c r="K7" s="17">
        <v>3.076865042940311</v>
      </c>
      <c r="L7" s="17">
        <v>3.311550132839749</v>
      </c>
      <c r="M7" s="17">
        <v>3.753646247679661</v>
      </c>
      <c r="N7" s="17">
        <v>3.1927870591355081</v>
      </c>
      <c r="O7" s="17">
        <v>5.2399893927340226</v>
      </c>
      <c r="P7" s="17">
        <v>6.8111746886570179</v>
      </c>
      <c r="Q7" s="17">
        <v>5.9640957446808507</v>
      </c>
      <c r="R7" s="17">
        <v>1.4254696497687154</v>
      </c>
      <c r="S7" s="17">
        <v>1.0278779205768225</v>
      </c>
      <c r="T7" s="17">
        <v>0.58948427110688939</v>
      </c>
      <c r="U7" s="17">
        <v>0.57368383959405178</v>
      </c>
      <c r="V7" s="17">
        <v>0.50659630606860162</v>
      </c>
      <c r="W7" s="17">
        <v>0.92609931734223117</v>
      </c>
      <c r="X7" s="17">
        <v>1.7313134676211088</v>
      </c>
      <c r="Y7" s="17">
        <v>3.6297913999548159</v>
      </c>
      <c r="Z7" s="17">
        <v>3.5072815533980584</v>
      </c>
      <c r="AA7" s="17">
        <v>3.2670676893490467</v>
      </c>
    </row>
    <row r="8" spans="1:29" x14ac:dyDescent="0.2">
      <c r="A8" s="16" t="s">
        <v>5</v>
      </c>
      <c r="B8" s="17">
        <v>41.248068006182379</v>
      </c>
      <c r="C8" s="17">
        <v>41.568042121593187</v>
      </c>
      <c r="D8" s="17">
        <v>44.307786735284047</v>
      </c>
      <c r="E8" s="17">
        <v>45.694220883742666</v>
      </c>
      <c r="F8" s="17">
        <v>48.195019686045917</v>
      </c>
      <c r="G8" s="17">
        <v>50.312902395055367</v>
      </c>
      <c r="H8" s="17">
        <v>51.980546573484929</v>
      </c>
      <c r="I8" s="17">
        <v>52.005998263660523</v>
      </c>
      <c r="J8" s="17">
        <v>53.128338460350356</v>
      </c>
      <c r="K8" s="17">
        <v>56.061310968326019</v>
      </c>
      <c r="L8" s="17">
        <v>57.204195469597948</v>
      </c>
      <c r="M8" s="17">
        <v>56.890745160434896</v>
      </c>
      <c r="N8" s="17">
        <v>60.684168655529035</v>
      </c>
      <c r="O8" s="17">
        <v>57.967382657120126</v>
      </c>
      <c r="P8" s="17">
        <v>55.697071693032655</v>
      </c>
      <c r="Q8" s="17">
        <v>54.453457446808507</v>
      </c>
      <c r="R8" s="17">
        <v>59.597308195439034</v>
      </c>
      <c r="S8" s="17">
        <v>60.190714698516665</v>
      </c>
      <c r="T8" s="17">
        <v>60.472425546180922</v>
      </c>
      <c r="U8" s="17">
        <v>62.015645922898024</v>
      </c>
      <c r="V8" s="17">
        <v>62.728986053524316</v>
      </c>
      <c r="W8" s="17">
        <v>62.46744182087469</v>
      </c>
      <c r="X8" s="17">
        <v>60.553428407598545</v>
      </c>
      <c r="Y8" s="17">
        <v>58.27622561939905</v>
      </c>
      <c r="Z8" s="17">
        <v>57.508090614886733</v>
      </c>
      <c r="AA8" s="17">
        <v>56.04552874617054</v>
      </c>
    </row>
    <row r="9" spans="1:29" x14ac:dyDescent="0.2">
      <c r="A9" s="16" t="s">
        <v>6</v>
      </c>
      <c r="B9" s="17">
        <v>0.46126352395672338</v>
      </c>
      <c r="C9" s="17">
        <v>0.14220738773255609</v>
      </c>
      <c r="D9" s="17">
        <v>5.5476210148605425E-2</v>
      </c>
      <c r="E9" s="17">
        <v>2.8558076743340773E-2</v>
      </c>
      <c r="F9" s="17">
        <v>2.428797872884389E-2</v>
      </c>
      <c r="G9" s="17">
        <v>1.5451970126191089E-2</v>
      </c>
      <c r="H9" s="17">
        <v>2.8684677166996974E-2</v>
      </c>
      <c r="I9" s="17">
        <v>2.7623582647128463E-2</v>
      </c>
      <c r="J9" s="17">
        <v>1.8019641409135957E-2</v>
      </c>
      <c r="K9" s="17">
        <v>1.2574029599265676E-2</v>
      </c>
      <c r="L9" s="17">
        <v>1.2591445372014254E-2</v>
      </c>
      <c r="M9" s="17">
        <v>7.955449482895784E-3</v>
      </c>
      <c r="N9" s="17">
        <v>1.5910898965791568E-2</v>
      </c>
      <c r="O9" s="17">
        <v>1.8562715460090161E-2</v>
      </c>
      <c r="P9" s="17">
        <v>1.6156176371592057E-2</v>
      </c>
      <c r="Q9" s="17">
        <v>2.2606382978723406E-2</v>
      </c>
      <c r="R9" s="18" t="s">
        <v>7</v>
      </c>
      <c r="S9" s="18" t="s">
        <v>7</v>
      </c>
      <c r="T9" s="18" t="s">
        <v>7</v>
      </c>
      <c r="U9" s="18">
        <v>1.6914511241102263E-2</v>
      </c>
      <c r="V9" s="17">
        <v>3.4677723332076894E-2</v>
      </c>
      <c r="W9" s="17">
        <v>0.37452545921928465</v>
      </c>
      <c r="X9" s="17">
        <v>0.45132530566191298</v>
      </c>
      <c r="Y9" s="17">
        <v>0.25227803298441148</v>
      </c>
      <c r="Z9" s="17">
        <v>0.75040453074433655</v>
      </c>
      <c r="AA9" s="17">
        <v>0.40027728705919186</v>
      </c>
    </row>
    <row r="10" spans="1:29" x14ac:dyDescent="0.2">
      <c r="A10" s="16" t="s">
        <v>8</v>
      </c>
      <c r="B10" s="17">
        <v>0.70517774343122097</v>
      </c>
      <c r="C10" s="17">
        <v>3.5657621023188026</v>
      </c>
      <c r="D10" s="17">
        <v>6.9357066134724557</v>
      </c>
      <c r="E10" s="17">
        <v>6.7825432265434342</v>
      </c>
      <c r="F10" s="17">
        <v>5.8943089430894311</v>
      </c>
      <c r="G10" s="17">
        <v>3.2951326294102494</v>
      </c>
      <c r="H10" s="17">
        <v>1.6272035047460103</v>
      </c>
      <c r="I10" s="17">
        <v>1.5087737760122071</v>
      </c>
      <c r="J10" s="17">
        <v>1.2253356158212452</v>
      </c>
      <c r="K10" s="17">
        <v>0.17477901142979291</v>
      </c>
      <c r="L10" s="17">
        <v>0.26693864188670219</v>
      </c>
      <c r="M10" s="17">
        <v>0.2824184566428003</v>
      </c>
      <c r="N10" s="17">
        <v>0.13922036595067622</v>
      </c>
      <c r="O10" s="17">
        <v>0.28904799787854679</v>
      </c>
      <c r="P10" s="17">
        <v>0.1144395826321104</v>
      </c>
      <c r="Q10" s="17">
        <v>0.12632978723404256</v>
      </c>
      <c r="R10" s="17">
        <v>5.3943979177624037E-2</v>
      </c>
      <c r="S10" s="17">
        <v>3.8528221922558274E-2</v>
      </c>
      <c r="T10" s="17">
        <v>6.9844107951053253E-3</v>
      </c>
      <c r="U10" s="17">
        <v>2.8190852068503769E-3</v>
      </c>
      <c r="V10" s="18" t="s">
        <v>7</v>
      </c>
      <c r="W10" s="18">
        <v>8.5119422549837422E-3</v>
      </c>
      <c r="X10" s="18" t="s">
        <v>7</v>
      </c>
      <c r="Y10" s="18" t="s">
        <v>7</v>
      </c>
      <c r="Z10" s="18">
        <v>2.0226537216828477E-3</v>
      </c>
      <c r="AA10" s="18" t="s">
        <v>7</v>
      </c>
    </row>
    <row r="11" spans="1:29" x14ac:dyDescent="0.2">
      <c r="A11" s="16" t="s">
        <v>9</v>
      </c>
      <c r="B11" s="17">
        <v>8.8147217928902621E-2</v>
      </c>
      <c r="C11" s="17">
        <v>3.525803001633622E-2</v>
      </c>
      <c r="D11" s="17">
        <v>1.1803448967788389E-2</v>
      </c>
      <c r="E11" s="19">
        <v>2.5961887948491615E-3</v>
      </c>
      <c r="F11" s="17">
        <v>1.0226517359513217E-2</v>
      </c>
      <c r="G11" s="17">
        <v>6.438320885912955E-3</v>
      </c>
      <c r="H11" s="18" t="s">
        <v>7</v>
      </c>
      <c r="I11" s="18">
        <v>6.5770434874115385E-3</v>
      </c>
      <c r="J11" s="17">
        <v>3.861351730529134E-3</v>
      </c>
      <c r="K11" s="17">
        <v>7.5444177595594061E-3</v>
      </c>
      <c r="L11" s="17">
        <v>7.5548672232085522E-3</v>
      </c>
      <c r="M11" s="17">
        <v>2.6518164942985947E-3</v>
      </c>
      <c r="N11" s="17">
        <v>2.6518164942985947E-3</v>
      </c>
      <c r="O11" s="17">
        <v>6.6295412357464866E-3</v>
      </c>
      <c r="P11" s="18" t="s">
        <v>7</v>
      </c>
      <c r="Q11" s="18" t="s">
        <v>7</v>
      </c>
      <c r="R11" s="18" t="s">
        <v>7</v>
      </c>
      <c r="S11" s="18" t="s">
        <v>7</v>
      </c>
      <c r="T11" s="18" t="s">
        <v>7</v>
      </c>
      <c r="U11" s="18">
        <v>1.4095426034251885E-3</v>
      </c>
      <c r="V11" s="17">
        <v>1.5077271013946474E-3</v>
      </c>
      <c r="W11" s="17">
        <v>0</v>
      </c>
      <c r="X11" s="17">
        <v>0</v>
      </c>
      <c r="Y11" s="17">
        <v>9.4133594397168459E-3</v>
      </c>
      <c r="Z11" s="17">
        <v>4.0453074433656954E-3</v>
      </c>
      <c r="AA11" s="17">
        <v>2.2361859612245352E-3</v>
      </c>
    </row>
    <row r="12" spans="1:29" x14ac:dyDescent="0.2">
      <c r="A12" s="16" t="s">
        <v>10</v>
      </c>
      <c r="B12" s="17">
        <v>0</v>
      </c>
      <c r="C12" s="17">
        <v>0</v>
      </c>
      <c r="D12" s="17">
        <v>0.33403760578841135</v>
      </c>
      <c r="E12" s="17">
        <v>5.3221870294407808E-2</v>
      </c>
      <c r="F12" s="17">
        <v>6.6472362836835913E-2</v>
      </c>
      <c r="G12" s="17">
        <v>3.6054596961112545E-2</v>
      </c>
      <c r="H12" s="17">
        <v>9.1269427349535831E-3</v>
      </c>
      <c r="I12" s="17">
        <v>2.6308173949646154E-3</v>
      </c>
      <c r="J12" s="17">
        <v>1.2871172435097113E-2</v>
      </c>
      <c r="K12" s="17">
        <v>3.7722088797797031E-3</v>
      </c>
      <c r="L12" s="17">
        <v>8.8140117604099781E-3</v>
      </c>
      <c r="M12" s="17">
        <v>0.17634579687085652</v>
      </c>
      <c r="N12" s="17">
        <v>2.7844073190135241E-2</v>
      </c>
      <c r="O12" s="17">
        <v>4.3754972155926809E-2</v>
      </c>
      <c r="P12" s="18" t="s">
        <v>7</v>
      </c>
      <c r="Q12" s="18" t="s">
        <v>7</v>
      </c>
      <c r="R12" s="18" t="s">
        <v>7</v>
      </c>
      <c r="S12" s="18">
        <v>9.6320554806395686E-3</v>
      </c>
      <c r="T12" s="18" t="s">
        <v>7</v>
      </c>
      <c r="U12" s="18">
        <v>7.0477130171259427E-3</v>
      </c>
      <c r="V12" s="17">
        <v>1.0554089709762533E-2</v>
      </c>
      <c r="W12" s="17">
        <v>4.4262099725915459E-2</v>
      </c>
      <c r="X12" s="17">
        <v>7.3987755026543112E-3</v>
      </c>
      <c r="Y12" s="17">
        <v>1.5061375103546954E-2</v>
      </c>
      <c r="Z12" s="17">
        <v>1.2135922330097087E-2</v>
      </c>
      <c r="AA12" s="17">
        <v>2.2361859612245353E-2</v>
      </c>
    </row>
    <row r="13" spans="1:29" x14ac:dyDescent="0.2">
      <c r="A13" s="16" t="s">
        <v>11</v>
      </c>
      <c r="B13" s="17">
        <v>0.99376931993817619</v>
      </c>
      <c r="C13" s="17">
        <v>1.5102189523664016</v>
      </c>
      <c r="D13" s="17">
        <v>1.7811404492392677</v>
      </c>
      <c r="E13" s="17">
        <v>1.2422763383353237</v>
      </c>
      <c r="F13" s="17">
        <v>1.1377000562458455</v>
      </c>
      <c r="G13" s="17">
        <v>1.2503219160442958</v>
      </c>
      <c r="H13" s="17">
        <v>0.98179826848857832</v>
      </c>
      <c r="I13" s="17">
        <v>1.1246744363473731</v>
      </c>
      <c r="J13" s="17">
        <v>0.98721892577194859</v>
      </c>
      <c r="K13" s="17">
        <v>0.94430962290485232</v>
      </c>
      <c r="L13" s="17">
        <v>1.0249436532819602</v>
      </c>
      <c r="M13" s="17">
        <v>0.87907716785998402</v>
      </c>
      <c r="N13" s="17">
        <v>0.91222487403871655</v>
      </c>
      <c r="O13" s="17">
        <v>0.77963404932378677</v>
      </c>
      <c r="P13" s="17">
        <v>0.77953550992931664</v>
      </c>
      <c r="Q13" s="17">
        <v>0.79521276595744683</v>
      </c>
      <c r="R13" s="17">
        <v>0.81994848349988525</v>
      </c>
      <c r="S13" s="17">
        <v>0.91917329443817597</v>
      </c>
      <c r="T13" s="17">
        <v>0.81857294518634405</v>
      </c>
      <c r="U13" s="17">
        <v>0.83867784903798714</v>
      </c>
      <c r="V13" s="17">
        <v>0.78100263852242746</v>
      </c>
      <c r="W13" s="17">
        <v>0.79331301816448485</v>
      </c>
      <c r="X13" s="17">
        <v>0.93594510108577034</v>
      </c>
      <c r="Y13" s="17">
        <v>0.90744784998870398</v>
      </c>
      <c r="Z13" s="17">
        <v>1.0679611650485437</v>
      </c>
      <c r="AA13" s="17">
        <v>0.99286656678369367</v>
      </c>
    </row>
    <row r="14" spans="1:29" ht="14.25" x14ac:dyDescent="0.2">
      <c r="A14" s="20" t="s">
        <v>18</v>
      </c>
      <c r="B14" s="21">
        <v>0</v>
      </c>
      <c r="C14" s="22">
        <v>0.39841573918459927</v>
      </c>
      <c r="D14" s="17">
        <v>0.87109453382278301</v>
      </c>
      <c r="E14" s="17">
        <v>1.1085726154005919</v>
      </c>
      <c r="F14" s="23">
        <v>1.1875543283734724</v>
      </c>
      <c r="G14" s="23">
        <v>1.1189801699716715</v>
      </c>
      <c r="H14" s="23">
        <v>1.1812871596954209</v>
      </c>
      <c r="I14" s="23">
        <v>1.2049143668937941</v>
      </c>
      <c r="J14" s="23">
        <v>1.2291969675517742</v>
      </c>
      <c r="K14" s="23">
        <v>1.1090294106552328</v>
      </c>
      <c r="L14" s="23">
        <v>1.1609312632997142</v>
      </c>
      <c r="M14" s="23">
        <v>1.2887828162291168</v>
      </c>
      <c r="N14" s="23">
        <v>1.3192787059135509</v>
      </c>
      <c r="O14" s="23">
        <v>1.3153009811721028</v>
      </c>
      <c r="P14" s="23">
        <v>1.1659373948165601</v>
      </c>
      <c r="Q14" s="23">
        <v>1.2154255319148937</v>
      </c>
      <c r="R14" s="23">
        <v>0.40997424174994263</v>
      </c>
      <c r="S14" s="23">
        <v>1.1035583564961335</v>
      </c>
      <c r="T14" s="23">
        <v>1.287925350617422</v>
      </c>
      <c r="U14" s="23">
        <v>0.99090845020790752</v>
      </c>
      <c r="V14" s="23">
        <v>0.79155672823219003</v>
      </c>
      <c r="W14" s="23">
        <v>0.66903866124172218</v>
      </c>
      <c r="X14" s="23">
        <v>0.57340510145570911</v>
      </c>
      <c r="Y14" s="23">
        <v>0.60810301980570824</v>
      </c>
      <c r="Z14" s="23">
        <v>0.53802588996763756</v>
      </c>
      <c r="AA14" s="23">
        <v>0.74464992508777028</v>
      </c>
    </row>
    <row r="15" spans="1:29" x14ac:dyDescent="0.2">
      <c r="A15" s="42" t="s">
        <v>12</v>
      </c>
      <c r="B15" s="24" t="s">
        <v>13</v>
      </c>
      <c r="C15" s="24">
        <v>210300</v>
      </c>
      <c r="D15" s="24">
        <v>240637</v>
      </c>
      <c r="E15" s="24">
        <v>349440</v>
      </c>
      <c r="F15" s="14">
        <v>384102</v>
      </c>
      <c r="G15" s="14">
        <v>395156</v>
      </c>
      <c r="H15" s="14">
        <v>405635</v>
      </c>
      <c r="I15" s="14">
        <v>406642</v>
      </c>
      <c r="J15" s="14">
        <v>427126</v>
      </c>
      <c r="K15" s="14">
        <v>450334</v>
      </c>
      <c r="L15" s="14">
        <v>457762</v>
      </c>
      <c r="M15" s="14">
        <v>439678</v>
      </c>
      <c r="N15" s="14">
        <v>464103</v>
      </c>
      <c r="O15" s="14">
        <v>474300</v>
      </c>
      <c r="P15" s="14">
        <v>456371</v>
      </c>
      <c r="Q15" s="14">
        <v>471740</v>
      </c>
      <c r="R15" s="14">
        <v>471022</v>
      </c>
      <c r="S15" s="14">
        <v>458159</v>
      </c>
      <c r="T15" s="14">
        <v>442240</v>
      </c>
      <c r="U15" s="14">
        <v>469286</v>
      </c>
      <c r="V15" s="14">
        <v>440389</v>
      </c>
      <c r="W15" s="14">
        <v>394925</v>
      </c>
      <c r="X15" s="14">
        <v>374213</v>
      </c>
      <c r="Y15" s="14">
        <v>370040</v>
      </c>
      <c r="Z15" s="14">
        <v>337668</v>
      </c>
      <c r="AA15" s="14">
        <v>340156</v>
      </c>
    </row>
    <row r="16" spans="1:29" x14ac:dyDescent="0.2">
      <c r="A16" s="43" t="s">
        <v>1</v>
      </c>
      <c r="B16" s="25">
        <v>82816</v>
      </c>
      <c r="C16" s="25">
        <v>85087</v>
      </c>
      <c r="D16" s="25">
        <v>84721</v>
      </c>
      <c r="E16" s="25">
        <v>77036</v>
      </c>
      <c r="F16" s="25">
        <v>78228</v>
      </c>
      <c r="G16" s="25">
        <v>77660</v>
      </c>
      <c r="H16" s="25">
        <v>76700</v>
      </c>
      <c r="I16" s="25">
        <v>76029</v>
      </c>
      <c r="J16" s="25">
        <v>77696</v>
      </c>
      <c r="K16" s="25">
        <v>79535</v>
      </c>
      <c r="L16" s="25">
        <v>79419</v>
      </c>
      <c r="M16" s="25">
        <v>75420</v>
      </c>
      <c r="N16" s="25">
        <v>77986</v>
      </c>
      <c r="O16" s="25">
        <v>77379</v>
      </c>
      <c r="P16" s="25">
        <v>74275</v>
      </c>
      <c r="Q16" s="25">
        <v>75200</v>
      </c>
      <c r="R16" s="25">
        <v>74151</v>
      </c>
      <c r="S16" s="25">
        <v>72674</v>
      </c>
      <c r="T16" s="25">
        <v>71588</v>
      </c>
      <c r="U16" s="25">
        <v>70945</v>
      </c>
      <c r="V16" s="25">
        <v>66325</v>
      </c>
      <c r="W16" s="25">
        <v>58741</v>
      </c>
      <c r="X16" s="25">
        <v>54063</v>
      </c>
      <c r="Y16" s="25">
        <v>53116</v>
      </c>
      <c r="Z16" s="25">
        <v>49440</v>
      </c>
      <c r="AA16" s="25">
        <f>+AA4</f>
        <v>44719</v>
      </c>
      <c r="AB16" s="46"/>
      <c r="AC16" s="46"/>
    </row>
    <row r="17" spans="1:30" x14ac:dyDescent="0.2">
      <c r="A17" s="41" t="s">
        <v>2</v>
      </c>
      <c r="B17" s="26">
        <v>100.00362248840804</v>
      </c>
      <c r="C17" s="26">
        <v>100</v>
      </c>
      <c r="D17" s="26">
        <v>100</v>
      </c>
      <c r="E17" s="26">
        <v>100</v>
      </c>
      <c r="F17" s="26">
        <v>100</v>
      </c>
      <c r="G17" s="26">
        <v>100</v>
      </c>
      <c r="H17" s="26">
        <v>100</v>
      </c>
      <c r="I17" s="26">
        <v>100.00000000000001</v>
      </c>
      <c r="J17" s="26">
        <v>100</v>
      </c>
      <c r="K17" s="26">
        <v>100.00000000000001</v>
      </c>
      <c r="L17" s="26">
        <v>100</v>
      </c>
      <c r="M17" s="26">
        <v>100</v>
      </c>
      <c r="N17" s="26">
        <v>100</v>
      </c>
      <c r="O17" s="26">
        <v>100.00000000000001</v>
      </c>
      <c r="P17" s="26">
        <v>100.00000000000001</v>
      </c>
      <c r="Q17" s="26">
        <v>100.00000000000001</v>
      </c>
      <c r="R17" s="26">
        <v>100.00000000000001</v>
      </c>
      <c r="S17" s="26">
        <v>100.00000000000001</v>
      </c>
      <c r="T17" s="26">
        <v>100.00000000000001</v>
      </c>
      <c r="U17" s="26">
        <v>100.00000000000001</v>
      </c>
      <c r="V17" s="26">
        <v>99.999999999999986</v>
      </c>
      <c r="W17" s="26">
        <v>100</v>
      </c>
      <c r="X17" s="26">
        <v>100.57671199746991</v>
      </c>
      <c r="Y17" s="26">
        <v>100</v>
      </c>
      <c r="Z17" s="26">
        <v>100</v>
      </c>
      <c r="AA17" s="26">
        <f>+SUM(AA18:AA28)</f>
        <v>100</v>
      </c>
    </row>
    <row r="18" spans="1:30" x14ac:dyDescent="0.2">
      <c r="A18" s="16">
        <v>0</v>
      </c>
      <c r="B18" s="27">
        <v>48.232225656877894</v>
      </c>
      <c r="C18" s="27">
        <v>50.001762901500811</v>
      </c>
      <c r="D18" s="27">
        <v>43.295050813847809</v>
      </c>
      <c r="E18" s="27">
        <v>17.050469910171866</v>
      </c>
      <c r="F18" s="27">
        <v>15.508513575701796</v>
      </c>
      <c r="G18" s="27">
        <v>15.504764357455574</v>
      </c>
      <c r="H18" s="28">
        <v>13.756192959582791</v>
      </c>
      <c r="I18" s="28">
        <v>13.517210538084152</v>
      </c>
      <c r="J18" s="28">
        <v>12.940177100494235</v>
      </c>
      <c r="K18" s="28">
        <v>12.90249575658515</v>
      </c>
      <c r="L18" s="28">
        <v>12.008461451289994</v>
      </c>
      <c r="M18" s="28">
        <v>11.347122779103685</v>
      </c>
      <c r="N18" s="28">
        <v>11.030184904982946</v>
      </c>
      <c r="O18" s="28">
        <v>10.232750487858464</v>
      </c>
      <c r="P18" s="28">
        <v>11.111559899830359</v>
      </c>
      <c r="Q18" s="28">
        <v>10.273936170212767</v>
      </c>
      <c r="R18" s="28">
        <v>11.119202707987753</v>
      </c>
      <c r="S18" s="28">
        <v>12.612488647934612</v>
      </c>
      <c r="T18" s="28">
        <v>11.821813711795274</v>
      </c>
      <c r="U18" s="28">
        <v>9.0126154063006556</v>
      </c>
      <c r="V18" s="28">
        <v>9.8122879758763659</v>
      </c>
      <c r="W18" s="28">
        <v>8.879658160399039</v>
      </c>
      <c r="X18" s="28">
        <v>8.8906665674473988</v>
      </c>
      <c r="Y18" s="28">
        <v>9.0933052187664725</v>
      </c>
      <c r="Z18" s="28">
        <v>7.8054207119741106</v>
      </c>
      <c r="AA18" s="28">
        <v>7.8959726290838343</v>
      </c>
      <c r="AD18" s="34"/>
    </row>
    <row r="19" spans="1:30" x14ac:dyDescent="0.2">
      <c r="A19" s="16">
        <v>1</v>
      </c>
      <c r="B19" s="27">
        <v>2.4403496908809892</v>
      </c>
      <c r="C19" s="27">
        <v>5.4990774148812394</v>
      </c>
      <c r="D19" s="27">
        <v>7.6356511372623084</v>
      </c>
      <c r="E19" s="27">
        <v>14.023313775377746</v>
      </c>
      <c r="F19" s="27">
        <v>12.918648054405072</v>
      </c>
      <c r="G19" s="27">
        <v>10.656708730363121</v>
      </c>
      <c r="H19" s="27">
        <v>10.333767926988266</v>
      </c>
      <c r="I19" s="27">
        <v>9.0228728511489038</v>
      </c>
      <c r="J19" s="27">
        <v>9.3827224052718297</v>
      </c>
      <c r="K19" s="27">
        <v>7.5174451499339918</v>
      </c>
      <c r="L19" s="27">
        <v>8.2310278396857175</v>
      </c>
      <c r="M19" s="28">
        <v>7.861309997348183</v>
      </c>
      <c r="N19" s="28">
        <v>6.8332777678044767</v>
      </c>
      <c r="O19" s="28">
        <v>6.9502061282776983</v>
      </c>
      <c r="P19" s="28">
        <v>6.3912001507930096</v>
      </c>
      <c r="Q19" s="28">
        <v>5.7965425531914887</v>
      </c>
      <c r="R19" s="28">
        <v>6.0808350527976698</v>
      </c>
      <c r="S19" s="28">
        <v>6.0048985882158679</v>
      </c>
      <c r="T19" s="28">
        <v>4.9756942504330333</v>
      </c>
      <c r="U19" s="28">
        <v>5.1406018746916624</v>
      </c>
      <c r="V19" s="28">
        <v>5.11270260082925</v>
      </c>
      <c r="W19" s="28">
        <v>4.494305510631416</v>
      </c>
      <c r="X19" s="28">
        <v>3.2333079083958105</v>
      </c>
      <c r="Y19" s="28">
        <v>3.2927931320129527</v>
      </c>
      <c r="Z19" s="28">
        <v>2.7224919093851132</v>
      </c>
      <c r="AA19" s="28">
        <v>2.831011426910262</v>
      </c>
      <c r="AD19" s="34"/>
    </row>
    <row r="20" spans="1:30" x14ac:dyDescent="0.2">
      <c r="A20" s="16">
        <v>2</v>
      </c>
      <c r="B20" s="27">
        <v>4.3723435085007729</v>
      </c>
      <c r="C20" s="27">
        <v>5.6354084642777389</v>
      </c>
      <c r="D20" s="27">
        <v>3.4725746863233438</v>
      </c>
      <c r="E20" s="27">
        <v>4.6225141492289321</v>
      </c>
      <c r="F20" s="27">
        <v>3.4054302807179013</v>
      </c>
      <c r="G20" s="27">
        <v>3.9981972701519446</v>
      </c>
      <c r="H20" s="27">
        <v>3.3872229465449806</v>
      </c>
      <c r="I20" s="27">
        <v>3.6144102908100857</v>
      </c>
      <c r="J20" s="27">
        <v>3.143018945634267</v>
      </c>
      <c r="K20" s="27">
        <v>2.9094109511535802</v>
      </c>
      <c r="L20" s="27">
        <v>2.6895327314622448</v>
      </c>
      <c r="M20" s="28">
        <v>2.537788385043755</v>
      </c>
      <c r="N20" s="28">
        <v>2.5042956428076835</v>
      </c>
      <c r="O20" s="28">
        <v>2.4140916786208146</v>
      </c>
      <c r="P20" s="28">
        <v>2.3224816221019471</v>
      </c>
      <c r="Q20" s="28">
        <v>2.7273936170212765</v>
      </c>
      <c r="R20" s="28">
        <v>2.2265377405564322</v>
      </c>
      <c r="S20" s="28">
        <v>2.0695159204117015</v>
      </c>
      <c r="T20" s="28">
        <v>1.8969659719506062</v>
      </c>
      <c r="U20" s="28">
        <v>2.0057791246740431</v>
      </c>
      <c r="V20" s="28">
        <v>1.8183188842819449</v>
      </c>
      <c r="W20" s="28">
        <v>1.8692225191944296</v>
      </c>
      <c r="X20" s="28">
        <v>1.8380369467750637</v>
      </c>
      <c r="Y20" s="28">
        <v>1.7358234806837864</v>
      </c>
      <c r="Z20" s="28">
        <v>1.6363268608414239</v>
      </c>
      <c r="AA20" s="28">
        <v>1.4423399449898253</v>
      </c>
      <c r="AD20" s="34"/>
    </row>
    <row r="21" spans="1:30" x14ac:dyDescent="0.2">
      <c r="A21" s="16">
        <v>3</v>
      </c>
      <c r="B21" s="27">
        <v>5.4240726429675421</v>
      </c>
      <c r="C21" s="27">
        <v>4.3766967926945366</v>
      </c>
      <c r="D21" s="27">
        <v>4.8311516625157864</v>
      </c>
      <c r="E21" s="27">
        <v>4.6874188691001608</v>
      </c>
      <c r="F21" s="27">
        <v>3.9333742394027711</v>
      </c>
      <c r="G21" s="27">
        <v>3.9505536955961889</v>
      </c>
      <c r="H21" s="27">
        <v>4.4641460234680572</v>
      </c>
      <c r="I21" s="27">
        <v>4.7258283023583108</v>
      </c>
      <c r="J21" s="27">
        <v>4.1533669686985171</v>
      </c>
      <c r="K21" s="27">
        <v>3.7882693153957376</v>
      </c>
      <c r="L21" s="27">
        <v>3.5558241730568247</v>
      </c>
      <c r="M21" s="28">
        <v>3.6263590559533281</v>
      </c>
      <c r="N21" s="28">
        <v>3.289051881106865</v>
      </c>
      <c r="O21" s="28">
        <v>3.2592822341979093</v>
      </c>
      <c r="P21" s="28">
        <v>3.8169480571936343</v>
      </c>
      <c r="Q21" s="28">
        <v>3.4335106382978724</v>
      </c>
      <c r="R21" s="28">
        <v>3.2325929522191204</v>
      </c>
      <c r="S21" s="28">
        <v>2.6914715028758569</v>
      </c>
      <c r="T21" s="28">
        <v>2.5898195228250547</v>
      </c>
      <c r="U21" s="28">
        <v>2.6386637536119526</v>
      </c>
      <c r="V21" s="28">
        <v>2.5797210704862419</v>
      </c>
      <c r="W21" s="28">
        <v>2.6608331489079178</v>
      </c>
      <c r="X21" s="28">
        <v>2.5431138727140814</v>
      </c>
      <c r="Y21" s="28">
        <v>2.4512387981022665</v>
      </c>
      <c r="Z21" s="28">
        <v>2.2107605177993528</v>
      </c>
      <c r="AA21" s="28">
        <v>2.1422661508531049</v>
      </c>
      <c r="AD21" s="34"/>
    </row>
    <row r="22" spans="1:30" x14ac:dyDescent="0.2">
      <c r="A22" s="16">
        <v>4</v>
      </c>
      <c r="B22" s="27">
        <v>7.3765938948995355</v>
      </c>
      <c r="C22" s="27">
        <v>5.5519644599057436</v>
      </c>
      <c r="D22" s="27">
        <v>6.7728190177169774</v>
      </c>
      <c r="E22" s="27">
        <v>6.5229243470585176</v>
      </c>
      <c r="F22" s="27">
        <v>6.0540982768318248</v>
      </c>
      <c r="G22" s="27">
        <v>5.6167911408704612</v>
      </c>
      <c r="H22" s="27">
        <v>5.1408083441981747</v>
      </c>
      <c r="I22" s="27">
        <v>5.1125228531218347</v>
      </c>
      <c r="J22" s="27">
        <v>4.8960049423393741</v>
      </c>
      <c r="K22" s="27">
        <v>5.0870685861570379</v>
      </c>
      <c r="L22" s="27">
        <v>4.9585111874992132</v>
      </c>
      <c r="M22" s="28">
        <v>4.7653142402545745</v>
      </c>
      <c r="N22" s="28">
        <v>4.8598466391403585</v>
      </c>
      <c r="O22" s="28">
        <v>4.481836157096887</v>
      </c>
      <c r="P22" s="28">
        <v>4.3837682096022839</v>
      </c>
      <c r="Q22" s="28">
        <v>4.3031914893617023</v>
      </c>
      <c r="R22" s="28">
        <v>4.0714218284311743</v>
      </c>
      <c r="S22" s="28">
        <v>4.0550953573492583</v>
      </c>
      <c r="T22" s="28">
        <v>3.8316477621947813</v>
      </c>
      <c r="U22" s="28">
        <v>4.1962083303967859</v>
      </c>
      <c r="V22" s="28">
        <v>4.1387108933283079</v>
      </c>
      <c r="W22" s="28">
        <v>3.9291125449004953</v>
      </c>
      <c r="X22" s="28">
        <v>3.8304838799694902</v>
      </c>
      <c r="Y22" s="28">
        <v>3.8161759168612095</v>
      </c>
      <c r="Z22" s="28">
        <v>3.4991909385113269</v>
      </c>
      <c r="AA22" s="28">
        <v>3.5041034012388472</v>
      </c>
      <c r="AD22" s="34"/>
    </row>
    <row r="23" spans="1:30" x14ac:dyDescent="0.2">
      <c r="A23" s="16">
        <v>5</v>
      </c>
      <c r="B23" s="27">
        <v>7.5432283616692422</v>
      </c>
      <c r="C23" s="27">
        <v>5.9292253810805411</v>
      </c>
      <c r="D23" s="27">
        <v>6.7008179790134683</v>
      </c>
      <c r="E23" s="27">
        <v>7.7171711926891318</v>
      </c>
      <c r="F23" s="27">
        <v>7.6302602648667994</v>
      </c>
      <c r="G23" s="27">
        <v>7.5637393767705383</v>
      </c>
      <c r="H23" s="27">
        <v>7.7979139504563229</v>
      </c>
      <c r="I23" s="27">
        <v>9.0320798642623217</v>
      </c>
      <c r="J23" s="27">
        <v>8.3389106260296533</v>
      </c>
      <c r="K23" s="27">
        <v>7.8129125542214117</v>
      </c>
      <c r="L23" s="27">
        <v>7.9804580767826341</v>
      </c>
      <c r="M23" s="28">
        <v>7.536462476796606</v>
      </c>
      <c r="N23" s="28">
        <v>7.4051752878721819</v>
      </c>
      <c r="O23" s="28">
        <v>6.8300184804662765</v>
      </c>
      <c r="P23" s="28">
        <v>6.6900934378113472</v>
      </c>
      <c r="Q23" s="28">
        <v>6.4880319148936163</v>
      </c>
      <c r="R23" s="28">
        <v>6.1293846340575318</v>
      </c>
      <c r="S23" s="28">
        <v>6.3007402922640825</v>
      </c>
      <c r="T23" s="28">
        <v>5.9060177683410622</v>
      </c>
      <c r="U23" s="28">
        <v>6.5586017337374027</v>
      </c>
      <c r="V23" s="28">
        <v>6.5917828872973994</v>
      </c>
      <c r="W23" s="28">
        <v>6.3703375836298326</v>
      </c>
      <c r="X23" s="28">
        <v>6.2526742693431059</v>
      </c>
      <c r="Y23" s="28">
        <v>5.9567738534528205</v>
      </c>
      <c r="Z23" s="28">
        <v>6.0214401294498385</v>
      </c>
      <c r="AA23" s="28">
        <v>5.7447617343858317</v>
      </c>
      <c r="AD23" s="34"/>
    </row>
    <row r="24" spans="1:30" x14ac:dyDescent="0.2">
      <c r="A24" s="16">
        <v>6</v>
      </c>
      <c r="B24" s="27">
        <v>8.171126352395671</v>
      </c>
      <c r="C24" s="27">
        <v>9.5960605027795083</v>
      </c>
      <c r="D24" s="27">
        <v>9.4923336598954222</v>
      </c>
      <c r="E24" s="27">
        <v>10.547016979074717</v>
      </c>
      <c r="F24" s="27">
        <v>10.635578053893745</v>
      </c>
      <c r="G24" s="27">
        <v>10.627092454287922</v>
      </c>
      <c r="H24" s="27">
        <v>10.556714471968709</v>
      </c>
      <c r="I24" s="27">
        <v>9.9580423259545707</v>
      </c>
      <c r="J24" s="27">
        <v>10.082887149917626</v>
      </c>
      <c r="K24" s="27">
        <v>11.152322876720941</v>
      </c>
      <c r="L24" s="27">
        <v>10.647326206575253</v>
      </c>
      <c r="M24" s="28">
        <v>10.9440466719703</v>
      </c>
      <c r="N24" s="28">
        <v>11.110968635396096</v>
      </c>
      <c r="O24" s="28">
        <v>10.515773013349875</v>
      </c>
      <c r="P24" s="28">
        <v>9.9684950319088781</v>
      </c>
      <c r="Q24" s="28">
        <v>9.7699468085106371</v>
      </c>
      <c r="R24" s="28">
        <v>9.4995347331795923</v>
      </c>
      <c r="S24" s="28">
        <v>9.433910339323555</v>
      </c>
      <c r="T24" s="28">
        <v>8.9735709895513214</v>
      </c>
      <c r="U24" s="28">
        <v>11.741489886531822</v>
      </c>
      <c r="V24" s="28">
        <v>12.978514888805126</v>
      </c>
      <c r="W24" s="28">
        <v>13.196915272126795</v>
      </c>
      <c r="X24" s="28">
        <v>12.596506241512101</v>
      </c>
      <c r="Y24" s="28">
        <v>11.783643346637549</v>
      </c>
      <c r="Z24" s="28">
        <v>11.55542071197411</v>
      </c>
      <c r="AA24" s="28">
        <v>11.087009995751247</v>
      </c>
      <c r="AD24" s="34"/>
    </row>
    <row r="25" spans="1:30" x14ac:dyDescent="0.2">
      <c r="A25" s="16">
        <v>7</v>
      </c>
      <c r="B25" s="27">
        <v>5.9831433539412675</v>
      </c>
      <c r="C25" s="27">
        <v>5.0748057870179935</v>
      </c>
      <c r="D25" s="27">
        <v>6.4210762384768829</v>
      </c>
      <c r="E25" s="27">
        <v>9.5267147826989973</v>
      </c>
      <c r="F25" s="27">
        <v>10.611290075164902</v>
      </c>
      <c r="G25" s="27">
        <v>10.92969353592583</v>
      </c>
      <c r="H25" s="27">
        <v>11.426336375488917</v>
      </c>
      <c r="I25" s="27">
        <v>11.549540306988124</v>
      </c>
      <c r="J25" s="27">
        <v>11.696869851729819</v>
      </c>
      <c r="K25" s="27">
        <v>12.422204061105175</v>
      </c>
      <c r="L25" s="27">
        <v>11.7490776766265</v>
      </c>
      <c r="M25" s="28">
        <v>12.655794219040043</v>
      </c>
      <c r="N25" s="28">
        <v>13.160054368732849</v>
      </c>
      <c r="O25" s="28">
        <v>12.693366417244988</v>
      </c>
      <c r="P25" s="28">
        <v>12.358294961897839</v>
      </c>
      <c r="Q25" s="28">
        <v>12.183510638297873</v>
      </c>
      <c r="R25" s="28">
        <v>12.285741257703874</v>
      </c>
      <c r="S25" s="28">
        <v>12.304262872554146</v>
      </c>
      <c r="T25" s="28">
        <v>11.955914399061294</v>
      </c>
      <c r="U25" s="28">
        <v>11.788004792444852</v>
      </c>
      <c r="V25" s="28">
        <v>11.630606860158311</v>
      </c>
      <c r="W25" s="28">
        <v>11.828194957525408</v>
      </c>
      <c r="X25" s="28">
        <v>11.993749186091938</v>
      </c>
      <c r="Y25" s="28">
        <v>11.587845470291438</v>
      </c>
      <c r="Z25" s="28">
        <v>11.6626213592233</v>
      </c>
      <c r="AA25" s="28">
        <v>12.015027169659428</v>
      </c>
      <c r="AD25" s="34"/>
    </row>
    <row r="26" spans="1:30" x14ac:dyDescent="0.2">
      <c r="A26" s="16">
        <v>8</v>
      </c>
      <c r="B26" s="27">
        <v>5.3612828438948998</v>
      </c>
      <c r="C26" s="27">
        <v>4.9431758082903379</v>
      </c>
      <c r="D26" s="27">
        <v>5.0931882296006892</v>
      </c>
      <c r="E26" s="27">
        <v>9.1801235785866346</v>
      </c>
      <c r="F26" s="27">
        <v>10.722503451449608</v>
      </c>
      <c r="G26" s="27">
        <v>11.309554468194696</v>
      </c>
      <c r="H26" s="27">
        <v>11.720990873533246</v>
      </c>
      <c r="I26" s="27">
        <v>11.599521235318102</v>
      </c>
      <c r="J26" s="27">
        <v>11.669841433278419</v>
      </c>
      <c r="K26" s="27">
        <v>12.256239391462879</v>
      </c>
      <c r="L26" s="27">
        <v>11.937949357206714</v>
      </c>
      <c r="M26" s="28">
        <v>12.695571466454522</v>
      </c>
      <c r="N26" s="28">
        <v>13.337009206780703</v>
      </c>
      <c r="O26" s="28">
        <v>13.492032722056372</v>
      </c>
      <c r="P26" s="28">
        <v>13.252282090637371</v>
      </c>
      <c r="Q26" s="28">
        <v>13.511968085106382</v>
      </c>
      <c r="R26" s="28">
        <v>13.521058380871466</v>
      </c>
      <c r="S26" s="28">
        <v>13.460109530230893</v>
      </c>
      <c r="T26" s="28">
        <v>13.608425993183214</v>
      </c>
      <c r="U26" s="28">
        <v>12.952286982874057</v>
      </c>
      <c r="V26" s="28">
        <v>13.010177157934415</v>
      </c>
      <c r="W26" s="28">
        <v>12.87346146643741</v>
      </c>
      <c r="X26" s="28">
        <v>13.372276896173238</v>
      </c>
      <c r="Y26" s="28">
        <v>13.310490247759621</v>
      </c>
      <c r="Z26" s="28">
        <v>13.966423948220063</v>
      </c>
      <c r="AA26" s="28">
        <v>13.884478633243141</v>
      </c>
      <c r="AD26" s="34"/>
    </row>
    <row r="27" spans="1:30" x14ac:dyDescent="0.2">
      <c r="A27" s="16" t="s">
        <v>14</v>
      </c>
      <c r="B27" s="27">
        <v>5.0992561823802163</v>
      </c>
      <c r="C27" s="27">
        <v>2.9934067483869451</v>
      </c>
      <c r="D27" s="27">
        <v>5.4142420415245338</v>
      </c>
      <c r="E27" s="27">
        <v>15.0137598006127</v>
      </c>
      <c r="F27" s="27">
        <v>17.392749399192105</v>
      </c>
      <c r="G27" s="27">
        <v>18.723924800412053</v>
      </c>
      <c r="H27" s="27">
        <v>20.234680573663624</v>
      </c>
      <c r="I27" s="27">
        <v>20.663168001683569</v>
      </c>
      <c r="J27" s="27">
        <v>22.467051070840196</v>
      </c>
      <c r="K27" s="27">
        <v>23.042685610108755</v>
      </c>
      <c r="L27" s="27">
        <v>25.080900036515192</v>
      </c>
      <c r="M27" s="28">
        <v>24.741447891805887</v>
      </c>
      <c r="N27" s="28">
        <v>25.194265637422102</v>
      </c>
      <c r="O27" s="28">
        <v>27.848641104175552</v>
      </c>
      <c r="P27" s="28">
        <v>28.53892344562027</v>
      </c>
      <c r="Q27" s="28">
        <v>30.29654255319149</v>
      </c>
      <c r="R27" s="28">
        <v>31.423716470445441</v>
      </c>
      <c r="S27" s="28">
        <v>31.067506948840023</v>
      </c>
      <c r="T27" s="28">
        <v>34.440129630664359</v>
      </c>
      <c r="U27" s="28">
        <v>33.965748114736769</v>
      </c>
      <c r="V27" s="28">
        <v>32.327176781002635</v>
      </c>
      <c r="W27" s="28">
        <v>33.228920175005534</v>
      </c>
      <c r="X27" s="28">
        <v>35.449184231577775</v>
      </c>
      <c r="Y27" s="28">
        <v>36.363807515626178</v>
      </c>
      <c r="Z27" s="28">
        <v>38.381877022653718</v>
      </c>
      <c r="AA27" s="28">
        <v>38.70837898879671</v>
      </c>
      <c r="AD27" s="34"/>
    </row>
    <row r="28" spans="1:30" ht="14.25" x14ac:dyDescent="0.2">
      <c r="A28" s="20" t="s">
        <v>18</v>
      </c>
      <c r="B28" s="29" t="s">
        <v>7</v>
      </c>
      <c r="C28" s="30">
        <v>0.39841573918459927</v>
      </c>
      <c r="D28" s="31">
        <v>0.87109453382278301</v>
      </c>
      <c r="E28" s="31">
        <v>1.1085726154005919</v>
      </c>
      <c r="F28" s="31">
        <v>1.1875543283734724</v>
      </c>
      <c r="G28" s="31">
        <v>1.1189801699716715</v>
      </c>
      <c r="H28" s="32">
        <v>1.1812255541069101</v>
      </c>
      <c r="I28" s="32">
        <v>1.2048034302700286</v>
      </c>
      <c r="J28" s="32">
        <v>1.2291495057660626</v>
      </c>
      <c r="K28" s="32">
        <v>1.1089457471553406</v>
      </c>
      <c r="L28" s="32">
        <v>1.1609312632997142</v>
      </c>
      <c r="M28" s="32">
        <v>1.2887828162291168</v>
      </c>
      <c r="N28" s="32">
        <v>1.2758700279537354</v>
      </c>
      <c r="O28" s="32">
        <v>1.2820015766551649</v>
      </c>
      <c r="P28" s="32">
        <v>1.1659530926030643</v>
      </c>
      <c r="Q28" s="32">
        <v>1.2154255319148937</v>
      </c>
      <c r="R28" s="32">
        <v>0.40997424174994263</v>
      </c>
      <c r="S28" s="32">
        <v>1.1035583564961335</v>
      </c>
      <c r="T28" s="32" t="s">
        <v>7</v>
      </c>
      <c r="U28" s="33">
        <v>0</v>
      </c>
      <c r="V28" s="33">
        <v>0</v>
      </c>
      <c r="W28" s="32">
        <v>0.66903866124172218</v>
      </c>
      <c r="X28" s="32">
        <v>0.57671199746990864</v>
      </c>
      <c r="Y28" s="32">
        <v>0.60810301980570824</v>
      </c>
      <c r="Z28" s="32">
        <v>0.53802588996763756</v>
      </c>
      <c r="AA28" s="32">
        <v>0.74464992508777028</v>
      </c>
      <c r="AD28" s="34"/>
    </row>
    <row r="29" spans="1:30" s="1" customFormat="1" ht="12" x14ac:dyDescent="0.2">
      <c r="A29" s="2" t="s">
        <v>15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4" t="s">
        <v>13</v>
      </c>
      <c r="R29" s="3"/>
      <c r="S29" s="3"/>
      <c r="T29" s="3"/>
    </row>
    <row r="30" spans="1:30" s="1" customFormat="1" ht="12" x14ac:dyDescent="0.2">
      <c r="A30" s="2" t="s">
        <v>16</v>
      </c>
      <c r="B30" s="5"/>
      <c r="C30" s="5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30" s="1" customFormat="1" ht="12" x14ac:dyDescent="0.2">
      <c r="A31" s="44" t="s">
        <v>17</v>
      </c>
      <c r="B31" s="6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</sheetData>
  <mergeCells count="1">
    <mergeCell ref="A1:Y1"/>
  </mergeCell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María Arias Madrigal</dc:creator>
  <cp:lastModifiedBy>María de los Angeles Sánchez Chinchilla</cp:lastModifiedBy>
  <dcterms:created xsi:type="dcterms:W3CDTF">2024-04-10T16:06:42Z</dcterms:created>
  <dcterms:modified xsi:type="dcterms:W3CDTF">2025-04-02T20:44:59Z</dcterms:modified>
</cp:coreProperties>
</file>